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M:\PROJEKTE\LAUFENDE_PROJEKTE\BOELN_oekolandbau_ÖLP2024-2026\Fachbeiträge\2026\Mai_Lieferantenbewertung_01\"/>
    </mc:Choice>
  </mc:AlternateContent>
  <xr:revisionPtr revIDLastSave="0" documentId="13_ncr:1_{EB3DB60F-BF86-4047-A0AD-9ACB680DD4D0}" xr6:coauthVersionLast="47" xr6:coauthVersionMax="47" xr10:uidLastSave="{00000000-0000-0000-0000-000000000000}"/>
  <bookViews>
    <workbookView xWindow="-110" yWindow="-110" windowWidth="19420" windowHeight="10300" xr2:uid="{00000000-000D-0000-FFFF-FFFF00000000}"/>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8" i="1" l="1"/>
  <c r="H46" i="1" l="1"/>
  <c r="H37" i="1"/>
  <c r="H21" i="1"/>
  <c r="H10" i="1"/>
  <c r="H49" i="1" l="1"/>
  <c r="J4" i="1" s="1"/>
  <c r="J49" i="1" l="1"/>
  <c r="I49" i="1"/>
  <c r="I4" i="1" s="1"/>
</calcChain>
</file>

<file path=xl/sharedStrings.xml><?xml version="1.0" encoding="utf-8"?>
<sst xmlns="http://schemas.openxmlformats.org/spreadsheetml/2006/main" count="95" uniqueCount="79">
  <si>
    <t>Lieferantenrisiko (definiert als)</t>
  </si>
  <si>
    <t>Bemerkung/Definition</t>
  </si>
  <si>
    <t>kurzfristig (&lt; 1 Jahr)</t>
  </si>
  <si>
    <t>langfristig (&gt; 10 Jahre)</t>
  </si>
  <si>
    <t>Dauer der Zusammenarbeit</t>
  </si>
  <si>
    <t>Je länger die Zusammenarbeit, desto mehr Lieferanten-Informationen müssen im Hinblick auf Risiken bewertet werden</t>
  </si>
  <si>
    <t>Laufzeit bzw. Dauer der Bio-Zertifizierung</t>
  </si>
  <si>
    <t>Je länger die Bio-Zertifizierung besteht, desto mehr Wissen zur Erfüllung der Bio-Vorschriften und bezüglich möglicher Risiken in der Liefer- bzw Verarbeitungskette ist vorhanden</t>
  </si>
  <si>
    <t>Konventionell</t>
  </si>
  <si>
    <t>50/50</t>
  </si>
  <si>
    <t>Biologisch</t>
  </si>
  <si>
    <t>Verhältnis biologisch/konventionell</t>
  </si>
  <si>
    <t>Je größer der Umfang konventioneller Produkte, die der Lieferant handhabt, desto höher die Wahrscheinlichkeit der Kontaminierung durch konventionelle Produkte</t>
  </si>
  <si>
    <t>Konsumgüterhersteller</t>
  </si>
  <si>
    <t>Händler</t>
  </si>
  <si>
    <t>Landwirt</t>
  </si>
  <si>
    <t>Position des Lieferanten in der Kette</t>
  </si>
  <si>
    <t>Je weiter weg in der Kette (größerer Abstand zum Primärerzeuger), desto größer die Wahrscheinlichkeit für Risiken</t>
  </si>
  <si>
    <t>Vertrauen (definiert als)</t>
  </si>
  <si>
    <t>Kein Vertrauen</t>
  </si>
  <si>
    <t>Umfassendes Vertrauen</t>
  </si>
  <si>
    <t>Absichten der Geschäftsführung/Integrität</t>
  </si>
  <si>
    <t>Welches sind die geschäftlichen Prioritäten der Geschäftsführung: Werden die biologischen Grundprinzipien hochgehalten oder geht es „nur ums Geld"?</t>
  </si>
  <si>
    <t>Niedrig</t>
  </si>
  <si>
    <t>Hoch</t>
  </si>
  <si>
    <t>Verbesserungsfähigkeit</t>
  </si>
  <si>
    <t>Wie hoch ist die Lernfähigkeit des Unternehmens, so dass Fehler nicht wiederholt werden?</t>
  </si>
  <si>
    <t>Unabhängigkeit in der Qualitätsbewertung (QA)/im Entscheidungsprozess bei Problemen</t>
  </si>
  <si>
    <t>Wie hoch ist die Qualität der Organisationsstruktur? Wird Qualität unabhängig bewertet? Wer entscheidet im Problemfall (dies in Verbindung mit der Integrität)?</t>
  </si>
  <si>
    <t>Kapazität (Wissen und landwirtschaftliche Belange)</t>
  </si>
  <si>
    <t>Wie hoch ist das Wissensniveau des Unternehmens bezüglich Qualitätsmanagement und bezüglich landwirtschaftlicher Belange in Zusammenhang mit den Ausgangsmaterialien (Gefahren im jeweiligen Gebiet)?</t>
  </si>
  <si>
    <t>Fähigkeit des Bio-Zertifizierers</t>
  </si>
  <si>
    <t>Wie hoch sind die Audit- und Wissenskompetenzen des Zertifizierers und wie gut hat er in den vergangenen Jahren gearbeitet?</t>
  </si>
  <si>
    <t>Nichtkonformitäten</t>
  </si>
  <si>
    <t>Wenn bekannt ist, dass Daten zu Nichtkonformitäten beim Lieferant vorliegen: Je mehr Nichtkonformitäten, desto höher die Wahrscheinlichkeit, dass solche auch bei den von Ihnen verkauften Produkten vorhanden sind. Sinkt allerdings die Anzahl der Nichtkonformitäten über mehrere Jahre, ist möglicherweise die Verbessserungsfähigkeit hoch</t>
  </si>
  <si>
    <t>Wenn Ihr Lieferant kein Primärerzeuger ist und kein direkter Zugriff auf die unten aufgelisteten Informationen möglich ist, bitten Sie den Lieferanten, ob er über diese Informationen verfügt und ob er diesbezüglich irgendwelche Risikoanalysen durchgeführt hat</t>
  </si>
  <si>
    <t>Transparenz (definiert als)</t>
  </si>
  <si>
    <t>Keine Transparenz</t>
  </si>
  <si>
    <t>Völlige Transparenz</t>
  </si>
  <si>
    <t>Jüngste Prüfungsberichte (biologisch, Qualität)</t>
  </si>
  <si>
    <t>Haben Sie die jüngsten Prüfungsberichte der Bio- und Qualitätszertifizierung erhalten?</t>
  </si>
  <si>
    <t xml:space="preserve">Zertifikat/Bescheinigung (Ertrag/Gebiet) </t>
  </si>
  <si>
    <t>Haben Sie das Zertifikat der Produkte/Ausgangsmaterialien, welche Sie kaufen werden, erhalten?</t>
  </si>
  <si>
    <t>ICS-Bericht (internal control structure, interne Kontrollstruktur)</t>
  </si>
  <si>
    <t>Kleingruppen-Bewirtschaftungssysteme; Haben Sie Informationen über die ICS erhalten?</t>
  </si>
  <si>
    <t>Feldbericht (Kultur/Ernte); Vieh-/Landwirtschaftsbericht</t>
  </si>
  <si>
    <t>Düngeplan, Maßnahmen auf dem Feld oder mit Vieh oder am Hof</t>
  </si>
  <si>
    <t>Transparenz- Bewertung (definiert als)</t>
  </si>
  <si>
    <t>Probleme</t>
  </si>
  <si>
    <t>Keine Probleme</t>
  </si>
  <si>
    <t>Was können Sie aus der Lektüre der Prüfberichte lernen? Gibt es Probleme im Zusammenhang mit Ihren Ausgangsmaterialien oder Probleme mit dem Unternehmen?</t>
  </si>
  <si>
    <t xml:space="preserve">Zertifikat/Bescheingung (Ertrag/Gebiet) </t>
  </si>
  <si>
    <t>Was können Sie aus der Lektüre des Hauptzertifikats lernen? Gibt es Probleme in Zusammenhang mit Ihren Ausgangsmaterialien (Ertrag/Gebiet) oder Probleme mit dem Unternehmen?</t>
  </si>
  <si>
    <t>ICS-Bericht (interne Kontrollstruktur)</t>
  </si>
  <si>
    <t>Was können Sie aus der ICS lernen? Gibt es Probleme in Zusammenhang mit Ihren Ausgangsmaterialien oder Probleme mit dem Unternehmen?</t>
  </si>
  <si>
    <t>Feld- oder Vieh-/Landwirtschaftsbericht</t>
  </si>
  <si>
    <t>Was können Sie aus der Lektüre der Berichte lernen? Gibt es Probleme in Zusammenhang mit Ihren Ausgangsmaterialien (Ertrag/Gebiet) oder Probleme mit dem Unternehmen?</t>
  </si>
  <si>
    <t>Punkte</t>
  </si>
  <si>
    <t xml:space="preserve">90% bis 100% </t>
  </si>
  <si>
    <t>80% bis 90%</t>
  </si>
  <si>
    <t>B-Lieferant (zuverlässiger und vertrauensvoller Lieferant)</t>
  </si>
  <si>
    <t>A-Lieferant (stehts zuverlässiger und vertrauensvoller Lieferant)</t>
  </si>
  <si>
    <t>C-Lieferant (verlässlicher Lieferant)</t>
  </si>
  <si>
    <t>70% bis 80%</t>
  </si>
  <si>
    <t>gesamte Punkte</t>
  </si>
  <si>
    <t xml:space="preserve">Prozentuale Auswertung </t>
  </si>
  <si>
    <t>Lieferantenbewertung</t>
  </si>
  <si>
    <t>erreichte Punktzahl des Lieferanten</t>
  </si>
  <si>
    <t>Herkunftsland</t>
  </si>
  <si>
    <t>Überprüfe den Markt nach alternativen Lieferanten</t>
  </si>
  <si>
    <t>Herkunft</t>
  </si>
  <si>
    <t>Hohe Korruptionszahl</t>
  </si>
  <si>
    <t>niedrige Korruptionszahl</t>
  </si>
  <si>
    <t xml:space="preserve">Deutsch/Europäisch/nicht EU-Ausland? </t>
  </si>
  <si>
    <t>In allen Feldern muss eine Punktzahl vergeben werden, Frage die für den eigenen Betrieb nicht relevant sind bitte mit 5 Punkten bewerten.</t>
  </si>
  <si>
    <t>Wenn der Lieferant keine Berichte oder Zertifikate vorlegt, kann max. die Punktzahl von 3 vergeben werden.</t>
  </si>
  <si>
    <t>Wie hoch ist der Korruptionsindex?</t>
  </si>
  <si>
    <t>nicht EU-Ausland</t>
  </si>
  <si>
    <t>Deutschland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</si>
</sst>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theme="1"/>
      <name val="Calibri"/>
      <family val="2"/>
      <scheme val="minor"/>
    </font>
    <font>
      <b/>
      <sz val="16"/>
      <color theme="1"/>
      <name val="Calibri"/>
      <family val="2"/>
      <scheme val="minor"/>
    </font>
    <font>
      <sz val="10"/>
      <color theme="1"/>
      <name val="Calibri"/>
      <family val="2"/>
      <scheme val="minor"/>
    </font>
    <font>
      <b/>
      <sz val="10"/>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medium">
        <color auto="1"/>
      </left>
      <right style="medium">
        <color auto="1"/>
      </right>
      <top style="medium">
        <color auto="1"/>
      </top>
      <bottom style="thin">
        <color auto="1"/>
      </bottom>
      <diagonal/>
    </border>
    <border>
      <left style="thin">
        <color auto="1"/>
      </left>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style="medium">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style="thin">
        <color auto="1"/>
      </bottom>
      <diagonal/>
    </border>
    <border>
      <left style="medium">
        <color auto="1"/>
      </left>
      <right style="medium">
        <color auto="1"/>
      </right>
      <top/>
      <bottom style="thin">
        <color auto="1"/>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55">
    <xf numFmtId="0" fontId="0" fillId="0" borderId="0" xfId="0"/>
    <xf numFmtId="0" fontId="1" fillId="0" borderId="0" xfId="0" applyFont="1" applyAlignment="1">
      <alignment vertical="top" wrapText="1"/>
    </xf>
    <xf numFmtId="0" fontId="2" fillId="0" borderId="0" xfId="0" applyFont="1" applyAlignment="1">
      <alignment horizontal="left" vertical="top" wrapText="1"/>
    </xf>
    <xf numFmtId="0" fontId="2" fillId="0" borderId="0" xfId="0" applyFont="1" applyAlignment="1">
      <alignment horizontal="center" vertical="center" wrapText="1"/>
    </xf>
    <xf numFmtId="164" fontId="2" fillId="0" borderId="0" xfId="0" applyNumberFormat="1" applyFont="1" applyAlignment="1">
      <alignment horizontal="center" vertical="center" wrapText="1"/>
    </xf>
    <xf numFmtId="0" fontId="2" fillId="0" borderId="0" xfId="0" applyFont="1" applyAlignment="1">
      <alignment vertical="top" wrapText="1"/>
    </xf>
    <xf numFmtId="0" fontId="3" fillId="2" borderId="1" xfId="0" applyFont="1" applyFill="1" applyBorder="1" applyAlignment="1">
      <alignment vertical="center" wrapText="1"/>
    </xf>
    <xf numFmtId="0" fontId="3" fillId="2" borderId="2"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164" fontId="3" fillId="2" borderId="4" xfId="0" applyNumberFormat="1" applyFont="1" applyFill="1" applyBorder="1" applyAlignment="1">
      <alignment horizontal="center" vertical="center"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164" fontId="2" fillId="0" borderId="6" xfId="0" applyNumberFormat="1" applyFont="1" applyBorder="1" applyAlignment="1">
      <alignment horizontal="center" vertical="center" wrapText="1"/>
    </xf>
    <xf numFmtId="0" fontId="2" fillId="0" borderId="7" xfId="0" applyFont="1" applyBorder="1" applyAlignment="1">
      <alignment horizontal="left" vertical="top" wrapText="1"/>
    </xf>
    <xf numFmtId="0" fontId="3" fillId="2" borderId="5" xfId="0" applyFont="1" applyFill="1" applyBorder="1" applyAlignment="1">
      <alignment horizontal="right" vertical="top" wrapText="1"/>
    </xf>
    <xf numFmtId="0" fontId="3" fillId="2" borderId="5" xfId="0" applyFont="1" applyFill="1" applyBorder="1" applyAlignment="1">
      <alignment horizontal="left" vertical="top" wrapText="1"/>
    </xf>
    <xf numFmtId="0" fontId="3" fillId="2" borderId="5"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164" fontId="3" fillId="2" borderId="6" xfId="0" applyNumberFormat="1" applyFont="1" applyFill="1" applyBorder="1" applyAlignment="1">
      <alignment horizontal="center" vertical="center" wrapText="1"/>
    </xf>
    <xf numFmtId="0" fontId="2" fillId="0" borderId="10" xfId="0" applyFont="1" applyBorder="1" applyAlignment="1">
      <alignment horizontal="left" vertical="top" wrapText="1"/>
    </xf>
    <xf numFmtId="0" fontId="2" fillId="0" borderId="5" xfId="0" applyFont="1" applyBorder="1" applyAlignment="1">
      <alignment horizontal="right" vertical="top" wrapText="1"/>
    </xf>
    <xf numFmtId="0" fontId="2" fillId="0" borderId="11" xfId="0" applyFont="1" applyBorder="1" applyAlignment="1">
      <alignment horizontal="left" vertical="top" wrapText="1"/>
    </xf>
    <xf numFmtId="0" fontId="3" fillId="2" borderId="5" xfId="0" applyFont="1" applyFill="1" applyBorder="1" applyAlignment="1">
      <alignment vertical="center" wrapText="1"/>
    </xf>
    <xf numFmtId="0" fontId="3" fillId="2" borderId="8" xfId="0" applyFont="1" applyFill="1" applyBorder="1" applyAlignment="1">
      <alignment horizontal="left" vertical="top" wrapText="1"/>
    </xf>
    <xf numFmtId="0" fontId="2" fillId="2" borderId="8" xfId="0" applyFont="1" applyFill="1" applyBorder="1" applyAlignment="1">
      <alignment horizontal="center" vertical="center" wrapText="1"/>
    </xf>
    <xf numFmtId="164" fontId="3" fillId="2" borderId="12" xfId="0" applyNumberFormat="1" applyFont="1" applyFill="1" applyBorder="1" applyAlignment="1">
      <alignment horizontal="center" vertical="center" wrapText="1"/>
    </xf>
    <xf numFmtId="0" fontId="2" fillId="0" borderId="5" xfId="0" applyFont="1" applyBorder="1" applyAlignment="1">
      <alignment horizontal="left" vertical="top" wrapText="1"/>
    </xf>
    <xf numFmtId="0" fontId="3" fillId="2" borderId="5" xfId="0" applyFont="1" applyFill="1" applyBorder="1" applyAlignment="1">
      <alignment vertical="top" wrapText="1"/>
    </xf>
    <xf numFmtId="0" fontId="3" fillId="0" borderId="0" xfId="0" applyFont="1" applyAlignment="1">
      <alignment vertical="top" wrapText="1"/>
    </xf>
    <xf numFmtId="0" fontId="3" fillId="0" borderId="0" xfId="0" applyFont="1" applyAlignment="1">
      <alignment horizontal="left" vertical="top" wrapText="1"/>
    </xf>
    <xf numFmtId="0" fontId="3" fillId="0" borderId="0" xfId="0" applyFont="1" applyAlignment="1">
      <alignment horizontal="center" vertical="center" wrapText="1"/>
    </xf>
    <xf numFmtId="164" fontId="3" fillId="0" borderId="0" xfId="0" applyNumberFormat="1" applyFont="1" applyAlignment="1">
      <alignment horizontal="center" vertical="center" wrapText="1"/>
    </xf>
    <xf numFmtId="0" fontId="3" fillId="2" borderId="13" xfId="0" applyFont="1" applyFill="1" applyBorder="1" applyAlignment="1">
      <alignment vertical="center" wrapText="1"/>
    </xf>
    <xf numFmtId="0" fontId="3" fillId="2" borderId="11" xfId="0" applyFont="1" applyFill="1" applyBorder="1" applyAlignment="1">
      <alignment horizontal="left" vertical="center" wrapText="1"/>
    </xf>
    <xf numFmtId="0" fontId="3" fillId="2" borderId="14" xfId="0" applyFont="1" applyFill="1" applyBorder="1" applyAlignment="1">
      <alignment horizontal="center" vertical="center" wrapText="1"/>
    </xf>
    <xf numFmtId="0" fontId="3" fillId="2" borderId="18" xfId="0" applyFont="1" applyFill="1" applyBorder="1" applyAlignment="1">
      <alignment horizontal="center" vertical="center" wrapText="1"/>
    </xf>
    <xf numFmtId="164" fontId="3" fillId="2" borderId="19" xfId="0" applyNumberFormat="1" applyFont="1" applyFill="1" applyBorder="1" applyAlignment="1">
      <alignment horizontal="center" vertical="center" wrapText="1"/>
    </xf>
    <xf numFmtId="164" fontId="3" fillId="2" borderId="20" xfId="0" applyNumberFormat="1" applyFont="1" applyFill="1" applyBorder="1" applyAlignment="1">
      <alignment horizontal="center" vertical="center" wrapText="1"/>
    </xf>
    <xf numFmtId="10" fontId="0" fillId="0" borderId="0" xfId="0" applyNumberFormat="1"/>
    <xf numFmtId="9" fontId="0" fillId="0" borderId="0" xfId="0" applyNumberFormat="1"/>
    <xf numFmtId="0" fontId="0" fillId="3" borderId="0" xfId="0" applyFill="1" applyAlignment="1">
      <alignment wrapText="1"/>
    </xf>
    <xf numFmtId="0" fontId="3" fillId="0" borderId="1" xfId="0" applyFont="1" applyBorder="1" applyAlignment="1">
      <alignment vertical="top" wrapText="1"/>
    </xf>
    <xf numFmtId="0" fontId="2" fillId="0" borderId="1" xfId="0" applyFont="1" applyBorder="1" applyAlignment="1">
      <alignment vertical="top" wrapText="1"/>
    </xf>
    <xf numFmtId="164" fontId="3" fillId="0" borderId="6" xfId="0" applyNumberFormat="1" applyFont="1" applyBorder="1" applyAlignment="1">
      <alignment horizontal="center" vertical="center" wrapText="1"/>
    </xf>
    <xf numFmtId="0" fontId="3" fillId="2" borderId="15"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3" fillId="2" borderId="17" xfId="0" applyFont="1" applyFill="1" applyBorder="1" applyAlignment="1">
      <alignment horizontal="left" vertical="center" wrapText="1"/>
    </xf>
    <xf numFmtId="0" fontId="3" fillId="2" borderId="15" xfId="0" applyFont="1" applyFill="1" applyBorder="1" applyAlignment="1">
      <alignment horizontal="left" vertical="top" wrapText="1"/>
    </xf>
    <xf numFmtId="0" fontId="3" fillId="2" borderId="16" xfId="0" applyFont="1" applyFill="1" applyBorder="1" applyAlignment="1">
      <alignment horizontal="left" vertical="top" wrapText="1"/>
    </xf>
    <xf numFmtId="0" fontId="3" fillId="2" borderId="17" xfId="0" applyFont="1" applyFill="1" applyBorder="1" applyAlignment="1">
      <alignment horizontal="left" vertical="top" wrapText="1"/>
    </xf>
    <xf numFmtId="0" fontId="2" fillId="0" borderId="0" xfId="0" applyFont="1" applyAlignment="1">
      <alignment horizontal="center" vertical="center" wrapText="1"/>
    </xf>
  </cellXfs>
  <cellStyles count="1">
    <cellStyle name="Standard" xfId="0" builtinId="0"/>
  </cellStyles>
  <dxfs count="5">
    <dxf>
      <font>
        <color rgb="FF006100"/>
      </font>
      <fill>
        <patternFill>
          <bgColor rgb="FFC6EFCE"/>
        </patternFill>
      </fill>
    </dxf>
    <dxf>
      <font>
        <color rgb="FFC00000"/>
      </font>
      <fill>
        <patternFill>
          <bgColor rgb="FFFFC7CE"/>
        </patternFill>
      </fill>
    </dxf>
    <dxf>
      <font>
        <color rgb="FF9C0006"/>
      </font>
      <fill>
        <patternFill>
          <bgColor rgb="FFFFC7CE"/>
        </patternFill>
      </fill>
    </dxf>
    <dxf>
      <font>
        <color rgb="FF9C5700"/>
      </font>
      <fill>
        <patternFill>
          <bgColor rgb="FFFFEB9C"/>
        </patternFill>
      </fill>
    </dxf>
    <dxf>
      <font>
        <color auto="1"/>
      </font>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5"/>
  <sheetViews>
    <sheetView tabSelected="1" topLeftCell="A44" workbookViewId="0">
      <selection activeCell="I44" sqref="I44"/>
    </sheetView>
  </sheetViews>
  <sheetFormatPr baseColWidth="10" defaultColWidth="8.90625" defaultRowHeight="14.5" x14ac:dyDescent="0.35"/>
  <cols>
    <col min="1" max="1" width="30.6328125" customWidth="1"/>
    <col min="2" max="2" width="39.90625" customWidth="1"/>
    <col min="7" max="7" width="10.08984375" customWidth="1"/>
    <col min="8" max="8" width="11.54296875" customWidth="1"/>
    <col min="10" max="10" width="44.36328125" customWidth="1"/>
  </cols>
  <sheetData>
    <row r="1" spans="1:10" ht="24.65" customHeight="1" x14ac:dyDescent="0.35">
      <c r="A1" s="1" t="s">
        <v>66</v>
      </c>
      <c r="B1" s="2"/>
      <c r="C1" s="54" t="s">
        <v>74</v>
      </c>
      <c r="D1" s="54"/>
      <c r="E1" s="54"/>
      <c r="F1" s="54"/>
      <c r="G1" s="54"/>
      <c r="H1" s="54"/>
    </row>
    <row r="2" spans="1:10" ht="15" thickBot="1" x14ac:dyDescent="0.4">
      <c r="A2" s="5"/>
      <c r="B2" s="2"/>
      <c r="C2" s="3"/>
      <c r="D2" s="3"/>
      <c r="E2" s="3"/>
      <c r="F2" s="3"/>
      <c r="G2" s="3"/>
      <c r="H2" s="4"/>
    </row>
    <row r="3" spans="1:10" ht="26" x14ac:dyDescent="0.35">
      <c r="A3" s="6" t="s">
        <v>0</v>
      </c>
      <c r="B3" s="7" t="s">
        <v>1</v>
      </c>
      <c r="C3" s="8" t="s">
        <v>2</v>
      </c>
      <c r="D3" s="9"/>
      <c r="E3" s="9"/>
      <c r="F3" s="9"/>
      <c r="G3" s="9" t="s">
        <v>3</v>
      </c>
      <c r="H3" s="10" t="s">
        <v>57</v>
      </c>
      <c r="I3" t="s">
        <v>65</v>
      </c>
    </row>
    <row r="4" spans="1:10" ht="46.75" customHeight="1" x14ac:dyDescent="0.35">
      <c r="A4" s="11" t="s">
        <v>4</v>
      </c>
      <c r="B4" s="12" t="s">
        <v>5</v>
      </c>
      <c r="C4" s="13">
        <v>1</v>
      </c>
      <c r="D4" s="13">
        <v>2</v>
      </c>
      <c r="E4" s="13">
        <v>3</v>
      </c>
      <c r="F4" s="13">
        <v>4</v>
      </c>
      <c r="G4" s="14">
        <v>5</v>
      </c>
      <c r="H4" s="15">
        <v>5</v>
      </c>
      <c r="I4" s="42">
        <f>$I$49</f>
        <v>1</v>
      </c>
      <c r="J4" t="str">
        <f>IF($H$49&gt;=90,$B$52,IF($H$49&gt;=80,$B$53,IF($H$49&gt;=70,$B$54,$B$55)))</f>
        <v>A-Lieferant (stehts zuverlässiger und vertrauensvoller Lieferant)</v>
      </c>
    </row>
    <row r="5" spans="1:10" ht="55.75" customHeight="1" x14ac:dyDescent="0.35">
      <c r="A5" s="11" t="s">
        <v>6</v>
      </c>
      <c r="B5" s="16" t="s">
        <v>7</v>
      </c>
      <c r="C5" s="13">
        <v>1</v>
      </c>
      <c r="D5" s="13">
        <v>2</v>
      </c>
      <c r="E5" s="13">
        <v>3</v>
      </c>
      <c r="F5" s="13">
        <v>4</v>
      </c>
      <c r="G5" s="14">
        <v>5</v>
      </c>
      <c r="H5" s="15">
        <v>5</v>
      </c>
    </row>
    <row r="6" spans="1:10" ht="26" x14ac:dyDescent="0.35">
      <c r="A6" s="17"/>
      <c r="B6" s="18"/>
      <c r="C6" s="19" t="s">
        <v>8</v>
      </c>
      <c r="D6" s="20"/>
      <c r="E6" s="20" t="s">
        <v>9</v>
      </c>
      <c r="F6" s="20"/>
      <c r="G6" s="21" t="s">
        <v>10</v>
      </c>
      <c r="H6" s="22"/>
    </row>
    <row r="7" spans="1:10" ht="60.65" customHeight="1" x14ac:dyDescent="0.35">
      <c r="A7" s="11" t="s">
        <v>11</v>
      </c>
      <c r="B7" s="23" t="s">
        <v>12</v>
      </c>
      <c r="C7" s="13">
        <v>1</v>
      </c>
      <c r="D7" s="13">
        <v>2</v>
      </c>
      <c r="E7" s="13">
        <v>3</v>
      </c>
      <c r="F7" s="13">
        <v>4</v>
      </c>
      <c r="G7" s="14">
        <v>5</v>
      </c>
      <c r="H7" s="15">
        <v>5</v>
      </c>
      <c r="J7" s="44"/>
    </row>
    <row r="8" spans="1:10" ht="39" x14ac:dyDescent="0.35">
      <c r="A8" s="17"/>
      <c r="B8" s="18"/>
      <c r="C8" s="19" t="s">
        <v>13</v>
      </c>
      <c r="D8" s="20"/>
      <c r="E8" s="20" t="s">
        <v>14</v>
      </c>
      <c r="F8" s="20"/>
      <c r="G8" s="21" t="s">
        <v>15</v>
      </c>
      <c r="H8" s="22"/>
    </row>
    <row r="9" spans="1:10" ht="44.4" customHeight="1" x14ac:dyDescent="0.35">
      <c r="A9" s="24" t="s">
        <v>16</v>
      </c>
      <c r="B9" s="25" t="s">
        <v>17</v>
      </c>
      <c r="C9" s="13">
        <v>1</v>
      </c>
      <c r="D9" s="13">
        <v>2</v>
      </c>
      <c r="E9" s="13">
        <v>3</v>
      </c>
      <c r="F9" s="13">
        <v>4</v>
      </c>
      <c r="G9" s="14">
        <v>5</v>
      </c>
      <c r="H9" s="15">
        <v>5</v>
      </c>
    </row>
    <row r="10" spans="1:10" ht="15" thickBot="1" x14ac:dyDescent="0.4">
      <c r="A10" s="26" t="s">
        <v>64</v>
      </c>
      <c r="B10" s="27"/>
      <c r="C10" s="28"/>
      <c r="D10" s="28"/>
      <c r="E10" s="28"/>
      <c r="F10" s="28"/>
      <c r="G10" s="28"/>
      <c r="H10" s="29">
        <f>SUM(H9,H7,H5,H4)</f>
        <v>20</v>
      </c>
    </row>
    <row r="11" spans="1:10" ht="15" thickBot="1" x14ac:dyDescent="0.4">
      <c r="A11" s="5"/>
      <c r="B11" s="2"/>
      <c r="C11" s="3"/>
      <c r="D11" s="3"/>
      <c r="E11" s="3"/>
      <c r="F11" s="3"/>
      <c r="G11" s="3"/>
      <c r="H11" s="4"/>
    </row>
    <row r="12" spans="1:10" ht="39" x14ac:dyDescent="0.35">
      <c r="A12" s="6" t="s">
        <v>18</v>
      </c>
      <c r="B12" s="7" t="s">
        <v>1</v>
      </c>
      <c r="C12" s="8" t="s">
        <v>19</v>
      </c>
      <c r="D12" s="9"/>
      <c r="E12" s="9"/>
      <c r="F12" s="9"/>
      <c r="G12" s="9" t="s">
        <v>20</v>
      </c>
      <c r="H12" s="10" t="s">
        <v>57</v>
      </c>
    </row>
    <row r="13" spans="1:10" ht="58.75" customHeight="1" x14ac:dyDescent="0.35">
      <c r="A13" s="11" t="s">
        <v>21</v>
      </c>
      <c r="B13" s="12" t="s">
        <v>22</v>
      </c>
      <c r="C13" s="13">
        <v>1</v>
      </c>
      <c r="D13" s="13">
        <v>2</v>
      </c>
      <c r="E13" s="13">
        <v>3</v>
      </c>
      <c r="F13" s="13">
        <v>4</v>
      </c>
      <c r="G13" s="14">
        <v>5</v>
      </c>
      <c r="H13" s="15">
        <v>5</v>
      </c>
    </row>
    <row r="14" spans="1:10" x14ac:dyDescent="0.35">
      <c r="A14" s="17"/>
      <c r="B14" s="18"/>
      <c r="C14" s="19" t="s">
        <v>23</v>
      </c>
      <c r="D14" s="20"/>
      <c r="E14" s="20"/>
      <c r="F14" s="20"/>
      <c r="G14" s="21" t="s">
        <v>24</v>
      </c>
      <c r="H14" s="22"/>
    </row>
    <row r="15" spans="1:10" ht="31.25" customHeight="1" x14ac:dyDescent="0.35">
      <c r="A15" s="24" t="s">
        <v>25</v>
      </c>
      <c r="B15" s="30" t="s">
        <v>26</v>
      </c>
      <c r="C15" s="13">
        <v>1</v>
      </c>
      <c r="D15" s="13">
        <v>2</v>
      </c>
      <c r="E15" s="13">
        <v>3</v>
      </c>
      <c r="F15" s="13">
        <v>4</v>
      </c>
      <c r="G15" s="14">
        <v>5</v>
      </c>
      <c r="H15" s="15">
        <v>5</v>
      </c>
    </row>
    <row r="16" spans="1:10" ht="58.25" customHeight="1" x14ac:dyDescent="0.35">
      <c r="A16" s="24" t="s">
        <v>27</v>
      </c>
      <c r="B16" s="30" t="s">
        <v>28</v>
      </c>
      <c r="C16" s="13">
        <v>1</v>
      </c>
      <c r="D16" s="13">
        <v>2</v>
      </c>
      <c r="E16" s="13">
        <v>3</v>
      </c>
      <c r="F16" s="13">
        <v>4</v>
      </c>
      <c r="G16" s="14">
        <v>5</v>
      </c>
      <c r="H16" s="15">
        <v>5</v>
      </c>
    </row>
    <row r="17" spans="1:8" ht="73.75" customHeight="1" x14ac:dyDescent="0.35">
      <c r="A17" s="11" t="s">
        <v>29</v>
      </c>
      <c r="B17" s="12" t="s">
        <v>30</v>
      </c>
      <c r="C17" s="13">
        <v>1</v>
      </c>
      <c r="D17" s="13">
        <v>2</v>
      </c>
      <c r="E17" s="13">
        <v>3</v>
      </c>
      <c r="F17" s="13">
        <v>4</v>
      </c>
      <c r="G17" s="14">
        <v>5</v>
      </c>
      <c r="H17" s="15">
        <v>5</v>
      </c>
    </row>
    <row r="18" spans="1:8" ht="46.75" customHeight="1" x14ac:dyDescent="0.35">
      <c r="A18" s="24" t="s">
        <v>31</v>
      </c>
      <c r="B18" s="30" t="s">
        <v>32</v>
      </c>
      <c r="C18" s="13">
        <v>1</v>
      </c>
      <c r="D18" s="13">
        <v>2</v>
      </c>
      <c r="E18" s="13">
        <v>3</v>
      </c>
      <c r="F18" s="13">
        <v>4</v>
      </c>
      <c r="G18" s="14">
        <v>5</v>
      </c>
      <c r="H18" s="15">
        <v>5</v>
      </c>
    </row>
    <row r="19" spans="1:8" x14ac:dyDescent="0.35">
      <c r="A19" s="17"/>
      <c r="B19" s="18"/>
      <c r="C19" s="19" t="s">
        <v>24</v>
      </c>
      <c r="D19" s="20"/>
      <c r="E19" s="20"/>
      <c r="F19" s="20"/>
      <c r="G19" s="20" t="s">
        <v>23</v>
      </c>
      <c r="H19" s="22"/>
    </row>
    <row r="20" spans="1:8" ht="112.25" customHeight="1" x14ac:dyDescent="0.35">
      <c r="A20" s="11" t="s">
        <v>33</v>
      </c>
      <c r="B20" s="12" t="s">
        <v>34</v>
      </c>
      <c r="C20" s="13">
        <v>1</v>
      </c>
      <c r="D20" s="13">
        <v>2</v>
      </c>
      <c r="E20" s="13">
        <v>3</v>
      </c>
      <c r="F20" s="13">
        <v>4</v>
      </c>
      <c r="G20" s="14">
        <v>5</v>
      </c>
      <c r="H20" s="15">
        <v>5</v>
      </c>
    </row>
    <row r="21" spans="1:8" ht="15" thickBot="1" x14ac:dyDescent="0.4">
      <c r="A21" s="31" t="s">
        <v>64</v>
      </c>
      <c r="B21" s="27"/>
      <c r="C21" s="20"/>
      <c r="D21" s="20"/>
      <c r="E21" s="20"/>
      <c r="F21" s="20"/>
      <c r="G21" s="20"/>
      <c r="H21" s="29">
        <f>SUM(H13:H20)</f>
        <v>30</v>
      </c>
    </row>
    <row r="22" spans="1:8" x14ac:dyDescent="0.35">
      <c r="A22" s="32"/>
      <c r="B22" s="33"/>
      <c r="C22" s="34"/>
      <c r="D22" s="34"/>
      <c r="E22" s="34"/>
      <c r="F22" s="34"/>
      <c r="G22" s="34"/>
      <c r="H22" s="35"/>
    </row>
    <row r="23" spans="1:8" ht="15" thickBot="1" x14ac:dyDescent="0.4">
      <c r="A23" s="32"/>
      <c r="B23" s="33"/>
      <c r="C23" s="34"/>
      <c r="D23" s="34"/>
      <c r="E23" s="34"/>
      <c r="F23" s="34"/>
      <c r="G23" s="34"/>
      <c r="H23" s="35"/>
    </row>
    <row r="24" spans="1:8" ht="39" x14ac:dyDescent="0.35">
      <c r="A24" s="6" t="s">
        <v>70</v>
      </c>
      <c r="B24" s="7" t="s">
        <v>1</v>
      </c>
      <c r="C24" s="8" t="s">
        <v>71</v>
      </c>
      <c r="D24" s="9"/>
      <c r="E24" s="9"/>
      <c r="F24" s="9"/>
      <c r="G24" s="9" t="s">
        <v>72</v>
      </c>
      <c r="H24" s="10" t="s">
        <v>57</v>
      </c>
    </row>
    <row r="25" spans="1:8" x14ac:dyDescent="0.35">
      <c r="A25" s="46" t="s">
        <v>68</v>
      </c>
      <c r="B25" s="12" t="s">
        <v>76</v>
      </c>
      <c r="C25" s="13">
        <v>1</v>
      </c>
      <c r="D25" s="13">
        <v>2</v>
      </c>
      <c r="E25" s="13">
        <v>3</v>
      </c>
      <c r="F25" s="13">
        <v>4</v>
      </c>
      <c r="G25" s="14">
        <v>5</v>
      </c>
      <c r="H25" s="47">
        <v>5</v>
      </c>
    </row>
    <row r="26" spans="1:8" ht="26" x14ac:dyDescent="0.35">
      <c r="A26" s="6"/>
      <c r="B26" s="6"/>
      <c r="C26" s="6" t="s">
        <v>77</v>
      </c>
      <c r="D26" s="6"/>
      <c r="E26" s="6"/>
      <c r="F26" s="6"/>
      <c r="G26" s="6" t="s">
        <v>78</v>
      </c>
      <c r="H26" s="22"/>
    </row>
    <row r="27" spans="1:8" x14ac:dyDescent="0.35">
      <c r="A27" s="45"/>
      <c r="B27" s="12" t="s">
        <v>73</v>
      </c>
      <c r="C27" s="13">
        <v>1</v>
      </c>
      <c r="D27" s="13">
        <v>2</v>
      </c>
      <c r="E27" s="13">
        <v>3</v>
      </c>
      <c r="F27" s="13">
        <v>4</v>
      </c>
      <c r="G27" s="14">
        <v>5</v>
      </c>
      <c r="H27" s="47">
        <v>5</v>
      </c>
    </row>
    <row r="28" spans="1:8" ht="15" thickBot="1" x14ac:dyDescent="0.4">
      <c r="A28" s="31" t="s">
        <v>64</v>
      </c>
      <c r="B28" s="27"/>
      <c r="C28" s="20"/>
      <c r="D28" s="20"/>
      <c r="E28" s="20"/>
      <c r="F28" s="20"/>
      <c r="G28" s="20"/>
      <c r="H28" s="29">
        <f>SUM(H25:H27)</f>
        <v>10</v>
      </c>
    </row>
    <row r="29" spans="1:8" x14ac:dyDescent="0.35">
      <c r="A29" s="32"/>
      <c r="B29" s="33"/>
      <c r="C29" s="34"/>
      <c r="D29" s="34"/>
      <c r="E29" s="34"/>
      <c r="F29" s="34"/>
      <c r="G29" s="34"/>
      <c r="H29" s="35"/>
    </row>
    <row r="30" spans="1:8" ht="15" thickBot="1" x14ac:dyDescent="0.4">
      <c r="A30" s="32"/>
      <c r="B30" s="33"/>
      <c r="C30" s="34"/>
      <c r="D30" s="34"/>
      <c r="E30" s="34"/>
      <c r="F30" s="34"/>
      <c r="G30" s="34"/>
      <c r="H30" s="35"/>
    </row>
    <row r="31" spans="1:8" ht="27" customHeight="1" thickBot="1" x14ac:dyDescent="0.4">
      <c r="A31" s="48" t="s">
        <v>35</v>
      </c>
      <c r="B31" s="49"/>
      <c r="C31" s="49"/>
      <c r="D31" s="49"/>
      <c r="E31" s="49"/>
      <c r="F31" s="49"/>
      <c r="G31" s="49"/>
      <c r="H31" s="50"/>
    </row>
    <row r="32" spans="1:8" ht="39" x14ac:dyDescent="0.35">
      <c r="A32" s="36" t="s">
        <v>36</v>
      </c>
      <c r="B32" s="37" t="s">
        <v>1</v>
      </c>
      <c r="C32" s="38" t="s">
        <v>37</v>
      </c>
      <c r="D32" s="39"/>
      <c r="E32" s="39"/>
      <c r="F32" s="39"/>
      <c r="G32" s="39" t="s">
        <v>38</v>
      </c>
      <c r="H32" s="40" t="s">
        <v>57</v>
      </c>
    </row>
    <row r="33" spans="1:9" ht="34.25" customHeight="1" x14ac:dyDescent="0.35">
      <c r="A33" s="11" t="s">
        <v>39</v>
      </c>
      <c r="B33" s="12" t="s">
        <v>40</v>
      </c>
      <c r="C33" s="13">
        <v>1</v>
      </c>
      <c r="D33" s="13">
        <v>2</v>
      </c>
      <c r="E33" s="13">
        <v>3</v>
      </c>
      <c r="F33" s="13">
        <v>4</v>
      </c>
      <c r="G33" s="14">
        <v>5</v>
      </c>
      <c r="H33" s="15">
        <v>5</v>
      </c>
    </row>
    <row r="34" spans="1:9" ht="44.4" customHeight="1" x14ac:dyDescent="0.35">
      <c r="A34" s="11" t="s">
        <v>41</v>
      </c>
      <c r="B34" s="12" t="s">
        <v>42</v>
      </c>
      <c r="C34" s="13">
        <v>1</v>
      </c>
      <c r="D34" s="13">
        <v>2</v>
      </c>
      <c r="E34" s="13">
        <v>3</v>
      </c>
      <c r="F34" s="13">
        <v>4</v>
      </c>
      <c r="G34" s="14">
        <v>5</v>
      </c>
      <c r="H34" s="15">
        <v>5</v>
      </c>
    </row>
    <row r="35" spans="1:9" ht="34.75" customHeight="1" x14ac:dyDescent="0.35">
      <c r="A35" s="11" t="s">
        <v>43</v>
      </c>
      <c r="B35" s="12" t="s">
        <v>44</v>
      </c>
      <c r="C35" s="13">
        <v>1</v>
      </c>
      <c r="D35" s="13">
        <v>2</v>
      </c>
      <c r="E35" s="13">
        <v>3</v>
      </c>
      <c r="F35" s="13">
        <v>4</v>
      </c>
      <c r="G35" s="14">
        <v>5</v>
      </c>
      <c r="H35" s="15">
        <v>5</v>
      </c>
    </row>
    <row r="36" spans="1:9" ht="30.65" customHeight="1" x14ac:dyDescent="0.35">
      <c r="A36" s="11" t="s">
        <v>45</v>
      </c>
      <c r="B36" s="12" t="s">
        <v>46</v>
      </c>
      <c r="C36" s="13">
        <v>1</v>
      </c>
      <c r="D36" s="13">
        <v>2</v>
      </c>
      <c r="E36" s="13">
        <v>3</v>
      </c>
      <c r="F36" s="13">
        <v>4</v>
      </c>
      <c r="G36" s="14">
        <v>5</v>
      </c>
      <c r="H36" s="15">
        <v>5</v>
      </c>
    </row>
    <row r="37" spans="1:9" ht="15" thickBot="1" x14ac:dyDescent="0.4">
      <c r="A37" s="31" t="s">
        <v>64</v>
      </c>
      <c r="B37" s="27"/>
      <c r="C37" s="20"/>
      <c r="D37" s="20"/>
      <c r="E37" s="20"/>
      <c r="F37" s="20"/>
      <c r="G37" s="20"/>
      <c r="H37" s="29">
        <f>SUM(H33:H36)</f>
        <v>20</v>
      </c>
    </row>
    <row r="38" spans="1:9" x14ac:dyDescent="0.35">
      <c r="A38" s="32"/>
      <c r="B38" s="33"/>
      <c r="C38" s="34"/>
      <c r="D38" s="34"/>
      <c r="E38" s="34"/>
      <c r="F38" s="34"/>
      <c r="G38" s="34"/>
      <c r="H38" s="35"/>
    </row>
    <row r="39" spans="1:9" ht="15" thickBot="1" x14ac:dyDescent="0.4">
      <c r="A39" s="32"/>
      <c r="B39" s="33"/>
      <c r="C39" s="34"/>
      <c r="D39" s="34"/>
      <c r="E39" s="34"/>
      <c r="F39" s="34"/>
      <c r="G39" s="34"/>
      <c r="H39" s="35"/>
    </row>
    <row r="40" spans="1:9" ht="15" customHeight="1" thickBot="1" x14ac:dyDescent="0.4">
      <c r="A40" s="51" t="s">
        <v>75</v>
      </c>
      <c r="B40" s="52"/>
      <c r="C40" s="52"/>
      <c r="D40" s="52"/>
      <c r="E40" s="52"/>
      <c r="F40" s="52"/>
      <c r="G40" s="52"/>
      <c r="H40" s="53"/>
    </row>
    <row r="41" spans="1:9" ht="32.4" customHeight="1" x14ac:dyDescent="0.35">
      <c r="A41" s="36" t="s">
        <v>47</v>
      </c>
      <c r="B41" s="37" t="s">
        <v>1</v>
      </c>
      <c r="C41" s="38" t="s">
        <v>48</v>
      </c>
      <c r="D41" s="39"/>
      <c r="E41" s="39"/>
      <c r="F41" s="39"/>
      <c r="G41" s="39" t="s">
        <v>49</v>
      </c>
      <c r="H41" s="40" t="s">
        <v>57</v>
      </c>
    </row>
    <row r="42" spans="1:9" ht="58.75" customHeight="1" x14ac:dyDescent="0.35">
      <c r="A42" s="11" t="s">
        <v>39</v>
      </c>
      <c r="B42" s="12" t="s">
        <v>50</v>
      </c>
      <c r="C42" s="13">
        <v>1</v>
      </c>
      <c r="D42" s="13">
        <v>2</v>
      </c>
      <c r="E42" s="13">
        <v>3</v>
      </c>
      <c r="F42" s="13">
        <v>4</v>
      </c>
      <c r="G42" s="14">
        <v>5</v>
      </c>
      <c r="H42" s="15">
        <v>5</v>
      </c>
    </row>
    <row r="43" spans="1:9" ht="73.25" customHeight="1" x14ac:dyDescent="0.35">
      <c r="A43" s="11" t="s">
        <v>51</v>
      </c>
      <c r="B43" s="12" t="s">
        <v>52</v>
      </c>
      <c r="C43" s="13">
        <v>1</v>
      </c>
      <c r="D43" s="13">
        <v>2</v>
      </c>
      <c r="E43" s="13">
        <v>3</v>
      </c>
      <c r="F43" s="13">
        <v>4</v>
      </c>
      <c r="G43" s="14">
        <v>5</v>
      </c>
      <c r="H43" s="15">
        <v>5</v>
      </c>
    </row>
    <row r="44" spans="1:9" ht="57.65" customHeight="1" x14ac:dyDescent="0.35">
      <c r="A44" s="11" t="s">
        <v>53</v>
      </c>
      <c r="B44" s="12" t="s">
        <v>54</v>
      </c>
      <c r="C44" s="13">
        <v>1</v>
      </c>
      <c r="D44" s="13">
        <v>2</v>
      </c>
      <c r="E44" s="13">
        <v>3</v>
      </c>
      <c r="F44" s="13">
        <v>4</v>
      </c>
      <c r="G44" s="14">
        <v>5</v>
      </c>
      <c r="H44" s="15">
        <v>5</v>
      </c>
    </row>
    <row r="45" spans="1:9" ht="58.25" customHeight="1" x14ac:dyDescent="0.35">
      <c r="A45" s="11" t="s">
        <v>55</v>
      </c>
      <c r="B45" s="12" t="s">
        <v>56</v>
      </c>
      <c r="C45" s="13">
        <v>1</v>
      </c>
      <c r="D45" s="13">
        <v>2</v>
      </c>
      <c r="E45" s="13">
        <v>3</v>
      </c>
      <c r="F45" s="13">
        <v>4</v>
      </c>
      <c r="G45" s="14">
        <v>5</v>
      </c>
      <c r="H45" s="15">
        <v>5</v>
      </c>
    </row>
    <row r="46" spans="1:9" ht="15" thickBot="1" x14ac:dyDescent="0.4">
      <c r="A46" s="31" t="s">
        <v>64</v>
      </c>
      <c r="B46" s="27"/>
      <c r="C46" s="20"/>
      <c r="D46" s="20"/>
      <c r="E46" s="20"/>
      <c r="F46" s="20"/>
      <c r="G46" s="20"/>
      <c r="H46" s="29">
        <f>SUM(H42:H45)</f>
        <v>20</v>
      </c>
    </row>
    <row r="47" spans="1:9" x14ac:dyDescent="0.35">
      <c r="A47" s="5"/>
      <c r="B47" s="2"/>
      <c r="C47" s="3"/>
      <c r="D47" s="3"/>
      <c r="E47" s="3"/>
      <c r="F47" s="3"/>
      <c r="G47" s="3"/>
      <c r="H47" s="4"/>
    </row>
    <row r="48" spans="1:9" ht="15" thickBot="1" x14ac:dyDescent="0.4">
      <c r="A48" s="5"/>
      <c r="B48" s="2"/>
      <c r="C48" s="3"/>
      <c r="D48" s="3"/>
      <c r="E48" s="3"/>
      <c r="F48" s="3"/>
      <c r="G48" s="3"/>
      <c r="H48" s="4"/>
      <c r="I48" t="s">
        <v>65</v>
      </c>
    </row>
    <row r="49" spans="1:10" ht="15" thickBot="1" x14ac:dyDescent="0.4">
      <c r="A49" s="31" t="s">
        <v>67</v>
      </c>
      <c r="B49" s="27"/>
      <c r="C49" s="28"/>
      <c r="D49" s="28"/>
      <c r="E49" s="28"/>
      <c r="F49" s="28"/>
      <c r="G49" s="28"/>
      <c r="H49" s="41">
        <f>(H10+H21+H28+H37+H46)</f>
        <v>100</v>
      </c>
      <c r="I49" s="43">
        <f>$H$49/100</f>
        <v>1</v>
      </c>
      <c r="J49" t="str">
        <f>IF($H$49&gt;=90,$B$52,IF($H$49&gt;=80,$B$53,IF($H$49&gt;=70,$B$54,$B$55)))</f>
        <v>A-Lieferant (stehts zuverlässiger und vertrauensvoller Lieferant)</v>
      </c>
    </row>
    <row r="52" spans="1:10" x14ac:dyDescent="0.35">
      <c r="A52" t="s">
        <v>58</v>
      </c>
      <c r="B52" t="s">
        <v>61</v>
      </c>
    </row>
    <row r="53" spans="1:10" x14ac:dyDescent="0.35">
      <c r="A53" t="s">
        <v>59</v>
      </c>
      <c r="B53" t="s">
        <v>60</v>
      </c>
    </row>
    <row r="54" spans="1:10" x14ac:dyDescent="0.35">
      <c r="A54" t="s">
        <v>63</v>
      </c>
      <c r="B54" t="s">
        <v>62</v>
      </c>
    </row>
    <row r="55" spans="1:10" x14ac:dyDescent="0.35">
      <c r="B55" t="s">
        <v>69</v>
      </c>
    </row>
  </sheetData>
  <mergeCells count="3">
    <mergeCell ref="A31:H31"/>
    <mergeCell ref="A40:H40"/>
    <mergeCell ref="C1:H1"/>
  </mergeCells>
  <conditionalFormatting sqref="H4:H5 H7 H9 H13 H15:H18 H20 H25 H27 H33:H36 H42:H45">
    <cfRule type="cellIs" dxfId="4" priority="1" operator="equal">
      <formula>4</formula>
    </cfRule>
    <cfRule type="cellIs" dxfId="3" priority="2" operator="equal">
      <formula>3</formula>
    </cfRule>
    <cfRule type="cellIs" dxfId="2" priority="3" operator="equal">
      <formula>2</formula>
    </cfRule>
    <cfRule type="cellIs" dxfId="1" priority="4" operator="equal">
      <formula>1</formula>
    </cfRule>
    <cfRule type="cellIs" dxfId="0" priority="5" operator="equal">
      <formula>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 Reuss</dc:creator>
  <cp:lastModifiedBy>Johanna Stumpner</cp:lastModifiedBy>
  <dcterms:created xsi:type="dcterms:W3CDTF">2015-06-05T18:19:34Z</dcterms:created>
  <dcterms:modified xsi:type="dcterms:W3CDTF">2026-08-20T11:45:42Z</dcterms:modified>
</cp:coreProperties>
</file>